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ditais\Próprio\Editais Próprio [2024]\EDITAL 07.FMCB.2024 - EDITAL MESTRE CANTALICIO ROCHA\DOCUMENTOS\"/>
    </mc:Choice>
  </mc:AlternateContent>
  <xr:revisionPtr revIDLastSave="0" documentId="13_ncr:1_{AF566F57-6A4A-4739-8244-3705CBD3A53C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23" i="1"/>
  <c r="H34" i="1"/>
  <c r="H45" i="1"/>
  <c r="H49" i="1"/>
  <c r="H57" i="1"/>
  <c r="H56" i="1"/>
  <c r="G67" i="1"/>
  <c r="G58" i="1"/>
  <c r="G59" i="1"/>
  <c r="G60" i="1"/>
  <c r="G61" i="1"/>
  <c r="G62" i="1"/>
  <c r="G63" i="1"/>
  <c r="G64" i="1"/>
  <c r="G65" i="1"/>
  <c r="G66" i="1"/>
  <c r="G47" i="1"/>
  <c r="G48" i="1"/>
  <c r="G49" i="1"/>
  <c r="G50" i="1"/>
  <c r="G51" i="1"/>
  <c r="G52" i="1"/>
  <c r="G53" i="1"/>
  <c r="G54" i="1"/>
  <c r="G55" i="1"/>
  <c r="G36" i="1"/>
  <c r="G37" i="1"/>
  <c r="G38" i="1"/>
  <c r="G39" i="1"/>
  <c r="G40" i="1"/>
  <c r="G41" i="1"/>
  <c r="G42" i="1"/>
  <c r="G43" i="1"/>
  <c r="G25" i="1"/>
  <c r="G26" i="1"/>
  <c r="G27" i="1"/>
  <c r="G28" i="1"/>
  <c r="G29" i="1"/>
  <c r="G30" i="1"/>
  <c r="G31" i="1"/>
  <c r="G32" i="1"/>
  <c r="G33" i="1"/>
  <c r="G15" i="1"/>
  <c r="G16" i="1"/>
  <c r="G17" i="1"/>
  <c r="G18" i="1"/>
  <c r="G19" i="1"/>
  <c r="G20" i="1"/>
  <c r="G21" i="1"/>
  <c r="G22" i="1"/>
  <c r="G57" i="1"/>
  <c r="G56" i="1" s="1"/>
  <c r="G46" i="1" l="1"/>
  <c r="G44" i="1"/>
  <c r="G35" i="1"/>
  <c r="G24" i="1"/>
  <c r="G14" i="1"/>
  <c r="G13" i="1"/>
  <c r="G34" i="1" l="1"/>
  <c r="G23" i="1"/>
  <c r="G45" i="1"/>
  <c r="G12" i="1"/>
  <c r="H61" i="1" l="1"/>
  <c r="H21" i="1" l="1"/>
  <c r="H33" i="1"/>
  <c r="H36" i="1"/>
  <c r="H41" i="1"/>
  <c r="H63" i="1"/>
  <c r="H44" i="1"/>
  <c r="H17" i="1"/>
  <c r="H18" i="1"/>
  <c r="H29" i="1"/>
  <c r="H25" i="1"/>
  <c r="H26" i="1"/>
  <c r="H42" i="1"/>
  <c r="H39" i="1"/>
  <c r="H47" i="1"/>
  <c r="H54" i="1"/>
  <c r="H60" i="1"/>
  <c r="H59" i="1"/>
  <c r="H35" i="1"/>
  <c r="H22" i="1"/>
  <c r="H32" i="1"/>
  <c r="H24" i="1"/>
  <c r="H53" i="1"/>
  <c r="H52" i="1"/>
  <c r="H58" i="1"/>
  <c r="H65" i="1"/>
  <c r="H13" i="1"/>
  <c r="H46" i="1"/>
  <c r="H15" i="1"/>
  <c r="H20" i="1"/>
  <c r="H31" i="1"/>
  <c r="H30" i="1"/>
  <c r="H40" i="1"/>
  <c r="H37" i="1"/>
  <c r="H55" i="1"/>
  <c r="H51" i="1"/>
  <c r="H48" i="1"/>
  <c r="H64" i="1"/>
  <c r="H14" i="1"/>
  <c r="H19" i="1"/>
  <c r="H16" i="1"/>
  <c r="H27" i="1"/>
  <c r="H28" i="1"/>
  <c r="H38" i="1"/>
  <c r="H43" i="1"/>
  <c r="H50" i="1"/>
  <c r="H66" i="1"/>
  <c r="H62" i="1"/>
</calcChain>
</file>

<file path=xl/sharedStrings.xml><?xml version="1.0" encoding="utf-8"?>
<sst xmlns="http://schemas.openxmlformats.org/spreadsheetml/2006/main" count="98" uniqueCount="92">
  <si>
    <t>Nome do Proponente:</t>
  </si>
  <si>
    <t>Projeto:</t>
  </si>
  <si>
    <t>Área:</t>
  </si>
  <si>
    <t>Valor da Cota:</t>
  </si>
  <si>
    <t>ITEM</t>
  </si>
  <si>
    <t>ESPECIFICAÇÃO</t>
  </si>
  <si>
    <t>UNIDADE</t>
  </si>
  <si>
    <t>QUANTIDADE</t>
  </si>
  <si>
    <t>VALOR UNITÁRIO (R$)</t>
  </si>
  <si>
    <t>VALOR TOTAL (R$)</t>
  </si>
  <si>
    <t>1.</t>
  </si>
  <si>
    <t>Pré-Produção/Preparação</t>
  </si>
  <si>
    <t>1.1</t>
  </si>
  <si>
    <t>Ex: Assistente de Produção</t>
  </si>
  <si>
    <t>Horas</t>
  </si>
  <si>
    <t>2.</t>
  </si>
  <si>
    <t>Produção/Execução</t>
  </si>
  <si>
    <t>2.1</t>
  </si>
  <si>
    <t>Ex : Serviço de violinista</t>
  </si>
  <si>
    <t>2.2</t>
  </si>
  <si>
    <t>Ex: Locação de Espaço</t>
  </si>
  <si>
    <t>Unidade</t>
  </si>
  <si>
    <t>3.</t>
  </si>
  <si>
    <t>3.1</t>
  </si>
  <si>
    <t>Ex: Serviço de imprensa</t>
  </si>
  <si>
    <t>4.</t>
  </si>
  <si>
    <t>4.1</t>
  </si>
  <si>
    <t>Ex: Serviço de Contador</t>
  </si>
  <si>
    <t>4.2</t>
  </si>
  <si>
    <t>5.</t>
  </si>
  <si>
    <t>VALOR TOTAL DO PROJETO CULTURAL EM REAIS:</t>
  </si>
  <si>
    <t>NOME DA EMPRESA DO ORÇAMENTO</t>
  </si>
  <si>
    <t>DATA DO ORÇAMENTO</t>
  </si>
  <si>
    <t>TELEFONE DA EMPRESA DO ORÇAMENTO</t>
  </si>
  <si>
    <t>E-MAIL DA EMPRESA DO ORÇAMENTO</t>
  </si>
  <si>
    <t>PORCENTAGEM SOB O TOTAL (%)</t>
  </si>
  <si>
    <t>Pós- Produção</t>
  </si>
  <si>
    <t>MODELO DE PLANILHA ORÇAMENTÁRIA</t>
  </si>
  <si>
    <t>Ex: Produtor Geral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</si>
  <si>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</si>
  <si>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</si>
  <si>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</si>
  <si>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</si>
  <si>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</si>
  <si>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</si>
  <si>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</si>
  <si>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</si>
  <si>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</si>
  <si>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3.2</t>
  </si>
  <si>
    <t>3.3</t>
  </si>
  <si>
    <t>3.4</t>
  </si>
  <si>
    <t>2.3</t>
  </si>
  <si>
    <t>2.4</t>
  </si>
  <si>
    <t>2.5</t>
  </si>
  <si>
    <t>2.6</t>
  </si>
  <si>
    <t>2.7</t>
  </si>
  <si>
    <t>2.8</t>
  </si>
  <si>
    <t>2.9</t>
  </si>
  <si>
    <t>2.10</t>
  </si>
  <si>
    <t>3.5</t>
  </si>
  <si>
    <t>3.6</t>
  </si>
  <si>
    <t>3.7</t>
  </si>
  <si>
    <t>3.8</t>
  </si>
  <si>
    <t>3.9</t>
  </si>
  <si>
    <t>3.10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</si>
  <si>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</si>
  <si>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</si>
  <si>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</si>
  <si>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</si>
  <si>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</si>
  <si>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</si>
  <si>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</si>
  <si>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</si>
  <si>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</si>
  <si>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</si>
  <si>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</si>
  <si>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</si>
  <si>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</si>
  <si>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</si>
  <si>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</si>
  <si>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</si>
  <si>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</si>
  <si>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</si>
  <si>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Ex: Item 01</t>
  </si>
  <si>
    <t>Ex: Item 02</t>
  </si>
  <si>
    <t>Preencher com o nome do proponente</t>
  </si>
  <si>
    <t>Preencher com o nome do projeto</t>
  </si>
  <si>
    <t>Preencher a área cultural</t>
  </si>
  <si>
    <t>Preencher o valor total do projeto</t>
  </si>
  <si>
    <t>EDITAL “MESTRE CANTALÍCIO ROCHA” - EDIÇÃO 2024
EDITAL DE CHAMAMENTO PÚBLICO 07/FMCB/2024</t>
  </si>
  <si>
    <t>Despesas Administrativas (10%)</t>
  </si>
  <si>
    <t>Promoção/Divulgação/Mídia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</si>
</sst>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dalus"/>
      <family val="1"/>
    </font>
    <font>
      <b/>
      <sz val="12"/>
      <color theme="1"/>
      <name val="Andalus"/>
      <family val="1"/>
    </font>
    <font>
      <b/>
      <sz val="11"/>
      <color theme="1"/>
      <name val="Andalus"/>
      <family val="1"/>
    </font>
    <font>
      <b/>
      <sz val="9"/>
      <color rgb="FF000000"/>
      <name val="Andalus"/>
      <family val="1"/>
    </font>
    <font>
      <b/>
      <sz val="11"/>
      <color rgb="FF000000"/>
      <name val="Andalus"/>
      <family val="1"/>
    </font>
    <font>
      <sz val="11"/>
      <color rgb="FF000000"/>
      <name val="Andalus"/>
      <family val="1"/>
    </font>
    <font>
      <sz val="8"/>
      <name val="Calibri"/>
      <family val="2"/>
      <scheme val="minor"/>
    </font>
    <font>
      <sz val="11"/>
      <color rgb="FFFF0000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dotted">
        <color theme="0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theme="0"/>
      </right>
      <top style="medium">
        <color indexed="64"/>
      </top>
      <bottom style="dotted">
        <color indexed="64"/>
      </bottom>
      <diagonal/>
    </border>
    <border>
      <left style="dotted">
        <color theme="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theme="0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theme="0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theme="0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vertical="center" readingOrder="1"/>
    </xf>
    <xf numFmtId="0" fontId="0" fillId="2" borderId="0" xfId="0" applyFill="1"/>
    <xf numFmtId="0" fontId="0" fillId="2" borderId="10" xfId="0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4" fontId="2" fillId="2" borderId="0" xfId="1" applyFont="1" applyFill="1" applyAlignment="1">
      <alignment horizontal="center" vertical="center"/>
    </xf>
    <xf numFmtId="0" fontId="5" fillId="2" borderId="3" xfId="0" applyFont="1" applyFill="1" applyBorder="1" applyAlignment="1">
      <alignment horizontal="right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0" fontId="5" fillId="2" borderId="11" xfId="0" applyFont="1" applyFill="1" applyBorder="1" applyAlignment="1">
      <alignment horizontal="left" vertical="center" wrapText="1" readingOrder="1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0" fontId="7" fillId="2" borderId="7" xfId="2" applyNumberFormat="1" applyFont="1" applyFill="1" applyBorder="1" applyAlignment="1">
      <alignment horizontal="right" vertical="center" readingOrder="1"/>
    </xf>
    <xf numFmtId="10" fontId="2" fillId="2" borderId="0" xfId="0" applyNumberFormat="1" applyFont="1" applyFill="1" applyAlignment="1">
      <alignment vertical="center"/>
    </xf>
    <xf numFmtId="0" fontId="6" fillId="3" borderId="4" xfId="0" applyFont="1" applyFill="1" applyBorder="1" applyAlignment="1">
      <alignment vertical="center" readingOrder="1"/>
    </xf>
    <xf numFmtId="10" fontId="6" fillId="3" borderId="0" xfId="0" applyNumberFormat="1" applyFont="1" applyFill="1" applyAlignment="1">
      <alignment horizontal="right" vertical="center" readingOrder="1"/>
    </xf>
    <xf numFmtId="0" fontId="0" fillId="3" borderId="0" xfId="0" applyFill="1" applyAlignment="1">
      <alignment horizontal="left"/>
    </xf>
    <xf numFmtId="0" fontId="0" fillId="3" borderId="10" xfId="0" applyFill="1" applyBorder="1"/>
    <xf numFmtId="0" fontId="0" fillId="3" borderId="0" xfId="0" applyFill="1"/>
    <xf numFmtId="0" fontId="6" fillId="3" borderId="5" xfId="0" applyFont="1" applyFill="1" applyBorder="1" applyAlignment="1">
      <alignment vertical="center" readingOrder="1"/>
    </xf>
    <xf numFmtId="44" fontId="6" fillId="3" borderId="0" xfId="1" applyFont="1" applyFill="1" applyBorder="1" applyAlignment="1">
      <alignment horizontal="right" vertical="center" readingOrder="1"/>
    </xf>
    <xf numFmtId="10" fontId="6" fillId="3" borderId="0" xfId="2" applyNumberFormat="1" applyFont="1" applyFill="1" applyBorder="1" applyAlignment="1">
      <alignment horizontal="right" vertical="center" readingOrder="1"/>
    </xf>
    <xf numFmtId="0" fontId="9" fillId="2" borderId="7" xfId="0" applyFont="1" applyFill="1" applyBorder="1" applyAlignment="1">
      <alignment vertical="center" readingOrder="1"/>
    </xf>
    <xf numFmtId="0" fontId="6" fillId="3" borderId="6" xfId="0" applyFont="1" applyFill="1" applyBorder="1" applyAlignment="1">
      <alignment horizontal="center" vertical="center" readingOrder="1"/>
    </xf>
    <xf numFmtId="0" fontId="9" fillId="2" borderId="7" xfId="0" applyFont="1" applyFill="1" applyBorder="1" applyAlignment="1">
      <alignment horizontal="center" vertical="center" readingOrder="1"/>
    </xf>
    <xf numFmtId="0" fontId="0" fillId="2" borderId="0" xfId="0" applyFill="1" applyAlignment="1">
      <alignment horizontal="center"/>
    </xf>
    <xf numFmtId="44" fontId="4" fillId="2" borderId="0" xfId="1" applyFont="1" applyFill="1" applyAlignment="1">
      <alignment horizontal="center" vertical="center"/>
    </xf>
    <xf numFmtId="44" fontId="5" fillId="2" borderId="2" xfId="1" applyFont="1" applyFill="1" applyBorder="1" applyAlignment="1">
      <alignment horizontal="center" vertical="center" wrapText="1" readingOrder="1"/>
    </xf>
    <xf numFmtId="44" fontId="6" fillId="3" borderId="6" xfId="1" applyFont="1" applyFill="1" applyBorder="1" applyAlignment="1">
      <alignment horizontal="center" vertical="center" readingOrder="1"/>
    </xf>
    <xf numFmtId="44" fontId="9" fillId="2" borderId="5" xfId="1" applyFont="1" applyFill="1" applyBorder="1" applyAlignment="1">
      <alignment horizontal="center" vertical="center" readingOrder="1"/>
    </xf>
    <xf numFmtId="44" fontId="9" fillId="2" borderId="7" xfId="1" applyFont="1" applyFill="1" applyBorder="1" applyAlignment="1">
      <alignment horizontal="center" vertical="center" readingOrder="1"/>
    </xf>
    <xf numFmtId="44" fontId="0" fillId="2" borderId="0" xfId="1" applyFont="1" applyFill="1" applyAlignment="1">
      <alignment horizontal="center"/>
    </xf>
    <xf numFmtId="44" fontId="2" fillId="2" borderId="0" xfId="1" applyFont="1" applyFill="1" applyAlignment="1">
      <alignment vertical="center"/>
    </xf>
    <xf numFmtId="44" fontId="5" fillId="2" borderId="3" xfId="1" applyFont="1" applyFill="1" applyBorder="1" applyAlignment="1">
      <alignment horizontal="right" vertical="center" wrapText="1" readingOrder="1"/>
    </xf>
    <xf numFmtId="44" fontId="7" fillId="2" borderId="7" xfId="1" applyFont="1" applyFill="1" applyBorder="1" applyAlignment="1">
      <alignment horizontal="right" vertical="center" readingOrder="1"/>
    </xf>
    <xf numFmtId="44" fontId="0" fillId="2" borderId="0" xfId="1" applyFont="1" applyFill="1"/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right" vertical="center" readingOrder="1"/>
    </xf>
    <xf numFmtId="0" fontId="6" fillId="2" borderId="9" xfId="0" applyFont="1" applyFill="1" applyBorder="1" applyAlignment="1">
      <alignment horizontal="right" vertical="center" readingOrder="1"/>
    </xf>
    <xf numFmtId="0" fontId="4" fillId="2" borderId="0" xfId="0" applyFont="1" applyFill="1" applyAlignment="1">
      <alignment horizontal="right" vertical="center"/>
    </xf>
    <xf numFmtId="44" fontId="9" fillId="2" borderId="0" xfId="1" applyFont="1" applyFill="1" applyAlignment="1">
      <alignment vertical="center"/>
    </xf>
    <xf numFmtId="2" fontId="6" fillId="2" borderId="12" xfId="0" applyNumberFormat="1" applyFont="1" applyFill="1" applyBorder="1" applyAlignment="1">
      <alignment horizontal="left" vertical="center"/>
    </xf>
    <xf numFmtId="2" fontId="6" fillId="2" borderId="13" xfId="0" applyNumberFormat="1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abSelected="1" topLeftCell="A2" workbookViewId="0">
      <selection activeCell="M4" sqref="A1:M1048576"/>
    </sheetView>
  </sheetViews>
  <sheetFormatPr defaultColWidth="0" defaultRowHeight="15" zeroHeight="1" x14ac:dyDescent="0.25"/>
  <cols>
    <col min="1" max="1" width="4.7109375" style="6" customWidth="1"/>
    <col min="2" max="2" width="6.42578125" style="6" bestFit="1" customWidth="1"/>
    <col min="3" max="3" width="38.28515625" style="6" bestFit="1" customWidth="1"/>
    <col min="4" max="4" width="9.7109375" style="30" bestFit="1" customWidth="1"/>
    <col min="5" max="5" width="13.7109375" style="30" bestFit="1" customWidth="1"/>
    <col min="6" max="6" width="17.28515625" style="36" bestFit="1" customWidth="1"/>
    <col min="7" max="7" width="18.140625" style="40" bestFit="1" customWidth="1"/>
    <col min="8" max="8" width="16.140625" style="6" bestFit="1" customWidth="1"/>
    <col min="9" max="9" width="18.28515625" style="14" bestFit="1" customWidth="1"/>
    <col min="10" max="11" width="22.28515625" style="14" customWidth="1"/>
    <col min="12" max="12" width="19.42578125" style="14" customWidth="1"/>
    <col min="13" max="13" width="4.7109375" style="6" customWidth="1"/>
    <col min="14" max="15" width="9.140625" style="6" hidden="1" customWidth="1"/>
    <col min="16" max="16384" width="9.140625" style="6" hidden="1"/>
  </cols>
  <sheetData>
    <row r="1" spans="2:15" ht="11.25" hidden="1" customHeight="1" x14ac:dyDescent="0.25">
      <c r="B1" s="1"/>
      <c r="C1" s="1"/>
      <c r="D1" s="8"/>
      <c r="E1" s="8"/>
      <c r="F1" s="10"/>
      <c r="G1" s="37"/>
      <c r="H1" s="1"/>
    </row>
    <row r="2" spans="2:15" ht="67.5" customHeight="1" x14ac:dyDescent="0.25">
      <c r="B2" s="43" t="s">
        <v>89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2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21" x14ac:dyDescent="0.25">
      <c r="B4" s="42" t="s">
        <v>37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5" ht="11.25" customHeight="1" x14ac:dyDescent="0.25">
      <c r="B5" s="2"/>
      <c r="C5" s="2"/>
      <c r="D5" s="2"/>
      <c r="E5" s="2"/>
      <c r="F5" s="31"/>
      <c r="G5" s="31"/>
      <c r="H5" s="2"/>
    </row>
    <row r="6" spans="2:15" ht="21" x14ac:dyDescent="0.25">
      <c r="B6" s="46" t="s">
        <v>0</v>
      </c>
      <c r="C6" s="46"/>
      <c r="D6" s="41" t="s">
        <v>85</v>
      </c>
      <c r="E6" s="41"/>
      <c r="F6" s="41"/>
      <c r="G6" s="41"/>
      <c r="H6" s="9"/>
    </row>
    <row r="7" spans="2:15" ht="21" x14ac:dyDescent="0.25">
      <c r="B7" s="46" t="s">
        <v>1</v>
      </c>
      <c r="C7" s="46"/>
      <c r="D7" s="41" t="s">
        <v>86</v>
      </c>
      <c r="E7" s="41"/>
      <c r="F7" s="41"/>
      <c r="G7" s="41"/>
      <c r="H7" s="8"/>
    </row>
    <row r="8" spans="2:15" ht="21" x14ac:dyDescent="0.25">
      <c r="B8" s="46" t="s">
        <v>2</v>
      </c>
      <c r="C8" s="46"/>
      <c r="D8" s="41" t="s">
        <v>87</v>
      </c>
      <c r="E8" s="41"/>
      <c r="F8" s="41"/>
      <c r="G8" s="41"/>
      <c r="H8" s="8"/>
    </row>
    <row r="9" spans="2:15" ht="21" x14ac:dyDescent="0.25">
      <c r="B9" s="46" t="s">
        <v>3</v>
      </c>
      <c r="C9" s="46"/>
      <c r="D9" s="47" t="s">
        <v>88</v>
      </c>
      <c r="E9" s="47"/>
      <c r="F9" s="47"/>
      <c r="G9" s="47"/>
      <c r="H9" s="10"/>
    </row>
    <row r="10" spans="2:15" ht="21.75" thickBot="1" x14ac:dyDescent="0.3">
      <c r="B10" s="1"/>
      <c r="C10" s="1"/>
      <c r="D10" s="8"/>
      <c r="E10" s="8"/>
      <c r="F10" s="10"/>
      <c r="G10" s="37"/>
      <c r="H10" s="18"/>
    </row>
    <row r="11" spans="2:15" ht="39" x14ac:dyDescent="0.25">
      <c r="B11" s="3" t="s">
        <v>4</v>
      </c>
      <c r="C11" s="4" t="s">
        <v>5</v>
      </c>
      <c r="D11" s="4" t="s">
        <v>6</v>
      </c>
      <c r="E11" s="4" t="s">
        <v>7</v>
      </c>
      <c r="F11" s="32" t="s">
        <v>8</v>
      </c>
      <c r="G11" s="38" t="s">
        <v>9</v>
      </c>
      <c r="H11" s="11" t="s">
        <v>35</v>
      </c>
      <c r="I11" s="12" t="s">
        <v>31</v>
      </c>
      <c r="J11" s="12" t="s">
        <v>33</v>
      </c>
      <c r="K11" s="12" t="s">
        <v>34</v>
      </c>
      <c r="L11" s="13" t="s">
        <v>32</v>
      </c>
      <c r="M11" s="7"/>
    </row>
    <row r="12" spans="2:15" s="23" customFormat="1" ht="24.95" customHeight="1" x14ac:dyDescent="0.25">
      <c r="B12" s="19" t="s">
        <v>10</v>
      </c>
      <c r="C12" s="24" t="s">
        <v>11</v>
      </c>
      <c r="D12" s="28"/>
      <c r="E12" s="28"/>
      <c r="F12" s="33"/>
      <c r="G12" s="25">
        <f>SUM(G13:G22)</f>
        <v>6000</v>
      </c>
      <c r="H12" s="26">
        <f>SUM(H13:H22)</f>
        <v>0.56550424128180965</v>
      </c>
      <c r="I12" s="21"/>
      <c r="J12" s="21"/>
      <c r="K12" s="21"/>
      <c r="L12" s="21"/>
      <c r="M12" s="22"/>
    </row>
    <row r="13" spans="2:15" ht="21" x14ac:dyDescent="0.25">
      <c r="B13" s="5" t="s">
        <v>12</v>
      </c>
      <c r="C13" s="27" t="s">
        <v>38</v>
      </c>
      <c r="D13" s="29" t="s">
        <v>14</v>
      </c>
      <c r="E13" s="29">
        <v>50</v>
      </c>
      <c r="F13" s="34">
        <v>100</v>
      </c>
      <c r="G13" s="39">
        <f>E13*F13</f>
        <v>5000</v>
      </c>
      <c r="H13" s="17">
        <f>G13/$G$67</f>
        <v>0.47125353440150802</v>
      </c>
      <c r="I13" s="15"/>
      <c r="J13" s="15"/>
      <c r="K13" s="15"/>
      <c r="L13" s="16"/>
      <c r="M13" s="7"/>
    </row>
    <row r="14" spans="2:15" ht="21" x14ac:dyDescent="0.25">
      <c r="B14" s="5" t="s">
        <v>39</v>
      </c>
      <c r="C14" s="27" t="s">
        <v>13</v>
      </c>
      <c r="D14" s="29" t="s">
        <v>14</v>
      </c>
      <c r="E14" s="29">
        <v>20</v>
      </c>
      <c r="F14" s="34">
        <v>50</v>
      </c>
      <c r="G14" s="39">
        <f t="shared" ref="G14:G15" si="0">E14*F14</f>
        <v>1000</v>
      </c>
      <c r="H14" s="17">
        <f>G14/$G$67</f>
        <v>9.4250706880301599E-2</v>
      </c>
      <c r="I14" s="15"/>
      <c r="J14" s="15"/>
      <c r="K14" s="15"/>
      <c r="L14" s="16"/>
      <c r="M14" s="7"/>
    </row>
    <row r="15" spans="2:15" ht="21" x14ac:dyDescent="0.25">
      <c r="B15" s="5" t="s">
        <v>40</v>
      </c>
      <c r="C15" s="27"/>
      <c r="D15" s="29"/>
      <c r="E15" s="29"/>
      <c r="F15" s="34"/>
      <c r="G15" s="39">
        <f t="shared" si="0"/>
        <v>0</v>
      </c>
      <c r="H15" s="17">
        <f t="shared" ref="H15:H22" si="1">G15/$G$67</f>
        <v>0</v>
      </c>
      <c r="I15" s="15"/>
      <c r="J15" s="15"/>
      <c r="K15" s="15"/>
      <c r="L15" s="16"/>
      <c r="M15" s="7"/>
    </row>
    <row r="16" spans="2:15" ht="21" x14ac:dyDescent="0.25">
      <c r="B16" s="5" t="s">
        <v>41</v>
      </c>
      <c r="C16" s="27"/>
      <c r="D16" s="29"/>
      <c r="E16" s="29"/>
      <c r="F16" s="34"/>
      <c r="G16" s="39">
        <f t="shared" ref="G16:G22" si="2">E16*F16</f>
        <v>0</v>
      </c>
      <c r="H16" s="17">
        <f t="shared" si="1"/>
        <v>0</v>
      </c>
      <c r="I16" s="15"/>
      <c r="J16" s="15"/>
      <c r="K16" s="15"/>
      <c r="L16" s="16"/>
      <c r="M16" s="7"/>
    </row>
    <row r="17" spans="2:13" ht="21" x14ac:dyDescent="0.25">
      <c r="B17" s="5" t="s">
        <v>42</v>
      </c>
      <c r="C17" s="27"/>
      <c r="D17" s="29"/>
      <c r="E17" s="29"/>
      <c r="F17" s="34"/>
      <c r="G17" s="39">
        <f t="shared" si="2"/>
        <v>0</v>
      </c>
      <c r="H17" s="17">
        <f t="shared" si="1"/>
        <v>0</v>
      </c>
      <c r="I17" s="15"/>
      <c r="J17" s="15"/>
      <c r="K17" s="15"/>
      <c r="L17" s="16"/>
      <c r="M17" s="7"/>
    </row>
    <row r="18" spans="2:13" ht="21" x14ac:dyDescent="0.25">
      <c r="B18" s="5" t="s">
        <v>43</v>
      </c>
      <c r="C18" s="27"/>
      <c r="D18" s="29"/>
      <c r="E18" s="29"/>
      <c r="F18" s="34"/>
      <c r="G18" s="39">
        <f t="shared" si="2"/>
        <v>0</v>
      </c>
      <c r="H18" s="17">
        <f t="shared" si="1"/>
        <v>0</v>
      </c>
      <c r="I18" s="15"/>
      <c r="J18" s="15"/>
      <c r="K18" s="15"/>
      <c r="L18" s="16"/>
      <c r="M18" s="7"/>
    </row>
    <row r="19" spans="2:13" ht="21" x14ac:dyDescent="0.25">
      <c r="B19" s="5" t="s">
        <v>44</v>
      </c>
      <c r="C19" s="27"/>
      <c r="D19" s="29"/>
      <c r="E19" s="29"/>
      <c r="F19" s="34"/>
      <c r="G19" s="39">
        <f t="shared" si="2"/>
        <v>0</v>
      </c>
      <c r="H19" s="17">
        <f t="shared" si="1"/>
        <v>0</v>
      </c>
      <c r="I19" s="15"/>
      <c r="J19" s="15"/>
      <c r="K19" s="15"/>
      <c r="L19" s="16"/>
      <c r="M19" s="7"/>
    </row>
    <row r="20" spans="2:13" ht="21" x14ac:dyDescent="0.25">
      <c r="B20" s="5" t="s">
        <v>45</v>
      </c>
      <c r="C20" s="27"/>
      <c r="D20" s="29"/>
      <c r="E20" s="29"/>
      <c r="F20" s="34"/>
      <c r="G20" s="39">
        <f t="shared" si="2"/>
        <v>0</v>
      </c>
      <c r="H20" s="17">
        <f t="shared" si="1"/>
        <v>0</v>
      </c>
      <c r="I20" s="15"/>
      <c r="J20" s="15"/>
      <c r="K20" s="15"/>
      <c r="L20" s="16"/>
      <c r="M20" s="7"/>
    </row>
    <row r="21" spans="2:13" ht="21" x14ac:dyDescent="0.25">
      <c r="B21" s="5" t="s">
        <v>46</v>
      </c>
      <c r="C21" s="27"/>
      <c r="D21" s="29"/>
      <c r="E21" s="29"/>
      <c r="F21" s="34"/>
      <c r="G21" s="39">
        <f t="shared" si="2"/>
        <v>0</v>
      </c>
      <c r="H21" s="17">
        <f t="shared" si="1"/>
        <v>0</v>
      </c>
      <c r="I21" s="15"/>
      <c r="J21" s="15"/>
      <c r="K21" s="15"/>
      <c r="L21" s="16"/>
      <c r="M21" s="7"/>
    </row>
    <row r="22" spans="2:13" ht="21" x14ac:dyDescent="0.25">
      <c r="B22" s="5" t="s">
        <v>47</v>
      </c>
      <c r="C22" s="27"/>
      <c r="D22" s="29"/>
      <c r="E22" s="29"/>
      <c r="F22" s="34"/>
      <c r="G22" s="39">
        <f t="shared" si="2"/>
        <v>0</v>
      </c>
      <c r="H22" s="17">
        <f t="shared" si="1"/>
        <v>0</v>
      </c>
      <c r="I22" s="15"/>
      <c r="J22" s="15"/>
      <c r="K22" s="15"/>
      <c r="L22" s="16"/>
      <c r="M22" s="7"/>
    </row>
    <row r="23" spans="2:13" s="23" customFormat="1" ht="24.95" customHeight="1" x14ac:dyDescent="0.25">
      <c r="B23" s="19" t="s">
        <v>15</v>
      </c>
      <c r="C23" s="24" t="s">
        <v>16</v>
      </c>
      <c r="D23" s="28"/>
      <c r="E23" s="28"/>
      <c r="F23" s="33"/>
      <c r="G23" s="25">
        <f>SUM(G24:G33)</f>
        <v>2000</v>
      </c>
      <c r="H23" s="20">
        <f>SUM(H24:H33)</f>
        <v>0.1885014137606032</v>
      </c>
      <c r="I23" s="21"/>
      <c r="J23" s="21"/>
      <c r="K23" s="21"/>
      <c r="L23" s="21"/>
      <c r="M23" s="22"/>
    </row>
    <row r="24" spans="2:13" ht="21" x14ac:dyDescent="0.25">
      <c r="B24" s="5" t="s">
        <v>17</v>
      </c>
      <c r="C24" s="27" t="s">
        <v>18</v>
      </c>
      <c r="D24" s="29" t="s">
        <v>14</v>
      </c>
      <c r="E24" s="29">
        <v>10</v>
      </c>
      <c r="F24" s="35">
        <v>100</v>
      </c>
      <c r="G24" s="39">
        <f>E24*F24</f>
        <v>1000</v>
      </c>
      <c r="H24" s="17">
        <f>G24/$G$67</f>
        <v>9.4250706880301599E-2</v>
      </c>
      <c r="I24" s="15"/>
      <c r="J24" s="15"/>
      <c r="K24" s="15"/>
      <c r="L24" s="16"/>
      <c r="M24" s="7"/>
    </row>
    <row r="25" spans="2:13" ht="21" x14ac:dyDescent="0.25">
      <c r="B25" s="5" t="s">
        <v>19</v>
      </c>
      <c r="C25" s="27" t="s">
        <v>20</v>
      </c>
      <c r="D25" s="29" t="s">
        <v>21</v>
      </c>
      <c r="E25" s="29">
        <v>1</v>
      </c>
      <c r="F25" s="35">
        <v>1000</v>
      </c>
      <c r="G25" s="39">
        <f t="shared" ref="G25:G33" si="3">E25*F25</f>
        <v>1000</v>
      </c>
      <c r="H25" s="17">
        <f t="shared" ref="H25:H33" si="4">G25/$G$67</f>
        <v>9.4250706880301599E-2</v>
      </c>
      <c r="I25" s="15"/>
      <c r="J25" s="15"/>
      <c r="K25" s="15"/>
      <c r="L25" s="16"/>
      <c r="M25" s="7"/>
    </row>
    <row r="26" spans="2:13" ht="21" x14ac:dyDescent="0.25">
      <c r="B26" s="5" t="s">
        <v>51</v>
      </c>
      <c r="C26" s="27"/>
      <c r="D26" s="29"/>
      <c r="E26" s="29"/>
      <c r="F26" s="35"/>
      <c r="G26" s="39">
        <f t="shared" si="3"/>
        <v>0</v>
      </c>
      <c r="H26" s="17">
        <f t="shared" si="4"/>
        <v>0</v>
      </c>
      <c r="I26" s="15"/>
      <c r="J26" s="15"/>
      <c r="K26" s="15"/>
      <c r="L26" s="16"/>
      <c r="M26" s="7"/>
    </row>
    <row r="27" spans="2:13" ht="21" x14ac:dyDescent="0.25">
      <c r="B27" s="5" t="s">
        <v>52</v>
      </c>
      <c r="C27" s="27"/>
      <c r="D27" s="29"/>
      <c r="E27" s="29"/>
      <c r="F27" s="35"/>
      <c r="G27" s="39">
        <f t="shared" si="3"/>
        <v>0</v>
      </c>
      <c r="H27" s="17">
        <f t="shared" si="4"/>
        <v>0</v>
      </c>
      <c r="I27" s="15"/>
      <c r="J27" s="15"/>
      <c r="K27" s="15"/>
      <c r="L27" s="16"/>
      <c r="M27" s="7"/>
    </row>
    <row r="28" spans="2:13" ht="21" x14ac:dyDescent="0.25">
      <c r="B28" s="5" t="s">
        <v>53</v>
      </c>
      <c r="C28" s="27"/>
      <c r="D28" s="29"/>
      <c r="E28" s="29"/>
      <c r="F28" s="35"/>
      <c r="G28" s="39">
        <f t="shared" si="3"/>
        <v>0</v>
      </c>
      <c r="H28" s="17">
        <f t="shared" si="4"/>
        <v>0</v>
      </c>
      <c r="I28" s="15"/>
      <c r="J28" s="15"/>
      <c r="K28" s="15"/>
      <c r="L28" s="16"/>
      <c r="M28" s="7"/>
    </row>
    <row r="29" spans="2:13" ht="21" x14ac:dyDescent="0.25">
      <c r="B29" s="5" t="s">
        <v>54</v>
      </c>
      <c r="C29" s="27"/>
      <c r="D29" s="29"/>
      <c r="E29" s="29"/>
      <c r="F29" s="35"/>
      <c r="G29" s="39">
        <f t="shared" si="3"/>
        <v>0</v>
      </c>
      <c r="H29" s="17">
        <f t="shared" si="4"/>
        <v>0</v>
      </c>
      <c r="I29" s="15"/>
      <c r="J29" s="15"/>
      <c r="K29" s="15"/>
      <c r="L29" s="16"/>
      <c r="M29" s="7"/>
    </row>
    <row r="30" spans="2:13" ht="21" x14ac:dyDescent="0.25">
      <c r="B30" s="5" t="s">
        <v>55</v>
      </c>
      <c r="C30" s="27"/>
      <c r="D30" s="29"/>
      <c r="E30" s="29"/>
      <c r="F30" s="35"/>
      <c r="G30" s="39">
        <f t="shared" si="3"/>
        <v>0</v>
      </c>
      <c r="H30" s="17">
        <f t="shared" si="4"/>
        <v>0</v>
      </c>
      <c r="I30" s="15"/>
      <c r="J30" s="15"/>
      <c r="K30" s="15"/>
      <c r="L30" s="16"/>
      <c r="M30" s="7"/>
    </row>
    <row r="31" spans="2:13" ht="21" x14ac:dyDescent="0.25">
      <c r="B31" s="5" t="s">
        <v>56</v>
      </c>
      <c r="C31" s="27"/>
      <c r="D31" s="29"/>
      <c r="E31" s="29"/>
      <c r="F31" s="35"/>
      <c r="G31" s="39">
        <f t="shared" si="3"/>
        <v>0</v>
      </c>
      <c r="H31" s="17">
        <f t="shared" si="4"/>
        <v>0</v>
      </c>
      <c r="I31" s="15"/>
      <c r="J31" s="15"/>
      <c r="K31" s="15"/>
      <c r="L31" s="16"/>
      <c r="M31" s="7"/>
    </row>
    <row r="32" spans="2:13" ht="21" x14ac:dyDescent="0.25">
      <c r="B32" s="5" t="s">
        <v>57</v>
      </c>
      <c r="C32" s="27"/>
      <c r="D32" s="29"/>
      <c r="E32" s="29"/>
      <c r="F32" s="35"/>
      <c r="G32" s="39">
        <f t="shared" si="3"/>
        <v>0</v>
      </c>
      <c r="H32" s="17">
        <f t="shared" si="4"/>
        <v>0</v>
      </c>
      <c r="I32" s="15"/>
      <c r="J32" s="15"/>
      <c r="K32" s="15"/>
      <c r="L32" s="16"/>
      <c r="M32" s="7"/>
    </row>
    <row r="33" spans="2:13" ht="21" x14ac:dyDescent="0.25">
      <c r="B33" s="5" t="s">
        <v>58</v>
      </c>
      <c r="C33" s="27"/>
      <c r="D33" s="29"/>
      <c r="E33" s="29"/>
      <c r="F33" s="35"/>
      <c r="G33" s="39">
        <f t="shared" si="3"/>
        <v>0</v>
      </c>
      <c r="H33" s="17">
        <f t="shared" si="4"/>
        <v>0</v>
      </c>
      <c r="I33" s="15"/>
      <c r="J33" s="15"/>
      <c r="K33" s="15"/>
      <c r="L33" s="16"/>
      <c r="M33" s="7"/>
    </row>
    <row r="34" spans="2:13" s="23" customFormat="1" ht="24.95" customHeight="1" x14ac:dyDescent="0.25">
      <c r="B34" s="19" t="s">
        <v>22</v>
      </c>
      <c r="C34" s="24" t="s">
        <v>91</v>
      </c>
      <c r="D34" s="28"/>
      <c r="E34" s="28"/>
      <c r="F34" s="33"/>
      <c r="G34" s="25">
        <f>SUM(G35:G44)</f>
        <v>2000</v>
      </c>
      <c r="H34" s="20">
        <f>SUM(H35:H44)</f>
        <v>0.1885014137606032</v>
      </c>
      <c r="I34" s="21"/>
      <c r="J34" s="21"/>
      <c r="K34" s="21"/>
      <c r="L34" s="21"/>
      <c r="M34" s="22"/>
    </row>
    <row r="35" spans="2:13" ht="21" x14ac:dyDescent="0.25">
      <c r="B35" s="5" t="s">
        <v>23</v>
      </c>
      <c r="C35" s="27" t="s">
        <v>24</v>
      </c>
      <c r="D35" s="29" t="s">
        <v>21</v>
      </c>
      <c r="E35" s="29">
        <v>1</v>
      </c>
      <c r="F35" s="35">
        <v>2000</v>
      </c>
      <c r="G35" s="39">
        <f>E35*F35</f>
        <v>2000</v>
      </c>
      <c r="H35" s="17">
        <f>G35/$G$67</f>
        <v>0.1885014137606032</v>
      </c>
      <c r="I35" s="15"/>
      <c r="J35" s="15"/>
      <c r="K35" s="15"/>
      <c r="L35" s="16"/>
      <c r="M35" s="7"/>
    </row>
    <row r="36" spans="2:13" ht="21" x14ac:dyDescent="0.25">
      <c r="B36" s="5" t="s">
        <v>48</v>
      </c>
      <c r="C36" s="27"/>
      <c r="D36" s="29"/>
      <c r="E36" s="29"/>
      <c r="F36" s="35"/>
      <c r="G36" s="39">
        <f t="shared" ref="G36:G43" si="5">E36*F36</f>
        <v>0</v>
      </c>
      <c r="H36" s="17">
        <f t="shared" ref="H36:H43" si="6">G36/$G$67</f>
        <v>0</v>
      </c>
      <c r="I36" s="15"/>
      <c r="J36" s="15"/>
      <c r="K36" s="15"/>
      <c r="L36" s="16"/>
      <c r="M36" s="7"/>
    </row>
    <row r="37" spans="2:13" ht="21" x14ac:dyDescent="0.25">
      <c r="B37" s="5" t="s">
        <v>49</v>
      </c>
      <c r="C37" s="27"/>
      <c r="D37" s="29"/>
      <c r="E37" s="29"/>
      <c r="F37" s="35"/>
      <c r="G37" s="39">
        <f t="shared" si="5"/>
        <v>0</v>
      </c>
      <c r="H37" s="17">
        <f t="shared" si="6"/>
        <v>0</v>
      </c>
      <c r="I37" s="15"/>
      <c r="J37" s="15"/>
      <c r="K37" s="15"/>
      <c r="L37" s="16"/>
      <c r="M37" s="7"/>
    </row>
    <row r="38" spans="2:13" ht="21" x14ac:dyDescent="0.25">
      <c r="B38" s="5" t="s">
        <v>50</v>
      </c>
      <c r="C38" s="27"/>
      <c r="D38" s="29"/>
      <c r="E38" s="29"/>
      <c r="F38" s="35"/>
      <c r="G38" s="39">
        <f t="shared" si="5"/>
        <v>0</v>
      </c>
      <c r="H38" s="17">
        <f t="shared" si="6"/>
        <v>0</v>
      </c>
      <c r="I38" s="15"/>
      <c r="J38" s="15"/>
      <c r="K38" s="15"/>
      <c r="L38" s="16"/>
      <c r="M38" s="7"/>
    </row>
    <row r="39" spans="2:13" ht="21" x14ac:dyDescent="0.25">
      <c r="B39" s="5" t="s">
        <v>59</v>
      </c>
      <c r="C39" s="27"/>
      <c r="D39" s="29"/>
      <c r="E39" s="29"/>
      <c r="F39" s="35"/>
      <c r="G39" s="39">
        <f t="shared" si="5"/>
        <v>0</v>
      </c>
      <c r="H39" s="17">
        <f t="shared" si="6"/>
        <v>0</v>
      </c>
      <c r="I39" s="15"/>
      <c r="J39" s="15"/>
      <c r="K39" s="15"/>
      <c r="L39" s="16"/>
      <c r="M39" s="7"/>
    </row>
    <row r="40" spans="2:13" ht="21" x14ac:dyDescent="0.25">
      <c r="B40" s="5" t="s">
        <v>60</v>
      </c>
      <c r="C40" s="27"/>
      <c r="D40" s="29"/>
      <c r="E40" s="29"/>
      <c r="F40" s="35"/>
      <c r="G40" s="39">
        <f t="shared" si="5"/>
        <v>0</v>
      </c>
      <c r="H40" s="17">
        <f t="shared" si="6"/>
        <v>0</v>
      </c>
      <c r="I40" s="15"/>
      <c r="J40" s="15"/>
      <c r="K40" s="15"/>
      <c r="L40" s="16"/>
      <c r="M40" s="7"/>
    </row>
    <row r="41" spans="2:13" ht="21" x14ac:dyDescent="0.25">
      <c r="B41" s="5" t="s">
        <v>61</v>
      </c>
      <c r="C41" s="27"/>
      <c r="D41" s="29"/>
      <c r="E41" s="29"/>
      <c r="F41" s="35"/>
      <c r="G41" s="39">
        <f t="shared" si="5"/>
        <v>0</v>
      </c>
      <c r="H41" s="17">
        <f t="shared" si="6"/>
        <v>0</v>
      </c>
      <c r="I41" s="15"/>
      <c r="J41" s="15"/>
      <c r="K41" s="15"/>
      <c r="L41" s="16"/>
      <c r="M41" s="7"/>
    </row>
    <row r="42" spans="2:13" ht="21" x14ac:dyDescent="0.25">
      <c r="B42" s="5" t="s">
        <v>62</v>
      </c>
      <c r="C42" s="27"/>
      <c r="D42" s="29"/>
      <c r="E42" s="29"/>
      <c r="F42" s="35"/>
      <c r="G42" s="39">
        <f t="shared" si="5"/>
        <v>0</v>
      </c>
      <c r="H42" s="17">
        <f t="shared" si="6"/>
        <v>0</v>
      </c>
      <c r="I42" s="15"/>
      <c r="J42" s="15"/>
      <c r="K42" s="15"/>
      <c r="L42" s="16"/>
      <c r="M42" s="7"/>
    </row>
    <row r="43" spans="2:13" ht="21" x14ac:dyDescent="0.25">
      <c r="B43" s="5" t="s">
        <v>63</v>
      </c>
      <c r="C43" s="27"/>
      <c r="D43" s="29"/>
      <c r="E43" s="29"/>
      <c r="F43" s="35"/>
      <c r="G43" s="39">
        <f t="shared" si="5"/>
        <v>0</v>
      </c>
      <c r="H43" s="17">
        <f t="shared" si="6"/>
        <v>0</v>
      </c>
      <c r="I43" s="15"/>
      <c r="J43" s="15"/>
      <c r="K43" s="15"/>
      <c r="L43" s="16"/>
      <c r="M43" s="7"/>
    </row>
    <row r="44" spans="2:13" ht="21" x14ac:dyDescent="0.25">
      <c r="B44" s="5" t="s">
        <v>64</v>
      </c>
      <c r="C44" s="27"/>
      <c r="D44" s="29"/>
      <c r="E44" s="29"/>
      <c r="F44" s="35"/>
      <c r="G44" s="39">
        <f>E44*F44</f>
        <v>0</v>
      </c>
      <c r="H44" s="17">
        <f>G44/$G$67</f>
        <v>0</v>
      </c>
      <c r="I44" s="15"/>
      <c r="J44" s="15"/>
      <c r="K44" s="15"/>
      <c r="L44" s="16"/>
      <c r="M44" s="7"/>
    </row>
    <row r="45" spans="2:13" s="23" customFormat="1" ht="24.95" customHeight="1" x14ac:dyDescent="0.25">
      <c r="B45" s="19" t="s">
        <v>25</v>
      </c>
      <c r="C45" s="24" t="s">
        <v>90</v>
      </c>
      <c r="D45" s="28"/>
      <c r="E45" s="28"/>
      <c r="F45" s="33"/>
      <c r="G45" s="25">
        <f>SUM(G46:G55)</f>
        <v>300</v>
      </c>
      <c r="H45" s="20">
        <f>SUM(H46:H55)</f>
        <v>2.827521206409048E-2</v>
      </c>
      <c r="I45" s="21"/>
      <c r="J45" s="21"/>
      <c r="K45" s="21"/>
      <c r="L45" s="21"/>
      <c r="M45" s="22"/>
    </row>
    <row r="46" spans="2:13" ht="21" x14ac:dyDescent="0.25">
      <c r="B46" s="5" t="s">
        <v>26</v>
      </c>
      <c r="C46" s="27" t="s">
        <v>27</v>
      </c>
      <c r="D46" s="29" t="s">
        <v>14</v>
      </c>
      <c r="E46" s="29">
        <v>10</v>
      </c>
      <c r="F46" s="35">
        <v>30</v>
      </c>
      <c r="G46" s="39">
        <f>E46*F46</f>
        <v>300</v>
      </c>
      <c r="H46" s="17">
        <f>G46/$G$67</f>
        <v>2.827521206409048E-2</v>
      </c>
      <c r="I46" s="15"/>
      <c r="J46" s="15"/>
      <c r="K46" s="15"/>
      <c r="L46" s="16"/>
      <c r="M46" s="7"/>
    </row>
    <row r="47" spans="2:13" ht="21" x14ac:dyDescent="0.25">
      <c r="B47" s="5" t="s">
        <v>28</v>
      </c>
      <c r="C47" s="27"/>
      <c r="D47" s="29"/>
      <c r="E47" s="29"/>
      <c r="F47" s="35"/>
      <c r="G47" s="39">
        <f t="shared" ref="G47:G55" si="7">E47*F47</f>
        <v>0</v>
      </c>
      <c r="H47" s="17">
        <f t="shared" ref="H47:H55" si="8">G47/$G$67</f>
        <v>0</v>
      </c>
      <c r="I47" s="15"/>
      <c r="J47" s="15"/>
      <c r="K47" s="15"/>
      <c r="L47" s="16"/>
      <c r="M47" s="7"/>
    </row>
    <row r="48" spans="2:13" ht="21" x14ac:dyDescent="0.25">
      <c r="B48" s="5" t="s">
        <v>65</v>
      </c>
      <c r="C48" s="27"/>
      <c r="D48" s="29"/>
      <c r="E48" s="29"/>
      <c r="F48" s="35"/>
      <c r="G48" s="39">
        <f t="shared" si="7"/>
        <v>0</v>
      </c>
      <c r="H48" s="17">
        <f t="shared" si="8"/>
        <v>0</v>
      </c>
      <c r="I48" s="15"/>
      <c r="J48" s="15"/>
      <c r="K48" s="15"/>
      <c r="L48" s="16"/>
      <c r="M48" s="7"/>
    </row>
    <row r="49" spans="2:13" ht="21" x14ac:dyDescent="0.25">
      <c r="B49" s="5" t="s">
        <v>66</v>
      </c>
      <c r="C49" s="27"/>
      <c r="D49" s="29"/>
      <c r="E49" s="29"/>
      <c r="F49" s="35"/>
      <c r="G49" s="39">
        <f t="shared" si="7"/>
        <v>0</v>
      </c>
      <c r="H49" s="17">
        <f>G49/$G$67</f>
        <v>0</v>
      </c>
      <c r="I49" s="15"/>
      <c r="J49" s="15"/>
      <c r="K49" s="15"/>
      <c r="L49" s="16"/>
      <c r="M49" s="7"/>
    </row>
    <row r="50" spans="2:13" ht="21" x14ac:dyDescent="0.25">
      <c r="B50" s="5" t="s">
        <v>67</v>
      </c>
      <c r="C50" s="27"/>
      <c r="D50" s="29"/>
      <c r="E50" s="29"/>
      <c r="F50" s="35"/>
      <c r="G50" s="39">
        <f t="shared" si="7"/>
        <v>0</v>
      </c>
      <c r="H50" s="17">
        <f t="shared" si="8"/>
        <v>0</v>
      </c>
      <c r="I50" s="15"/>
      <c r="J50" s="15"/>
      <c r="K50" s="15"/>
      <c r="L50" s="16"/>
      <c r="M50" s="7"/>
    </row>
    <row r="51" spans="2:13" ht="21" x14ac:dyDescent="0.25">
      <c r="B51" s="5" t="s">
        <v>68</v>
      </c>
      <c r="C51" s="27"/>
      <c r="D51" s="29"/>
      <c r="E51" s="29"/>
      <c r="F51" s="35"/>
      <c r="G51" s="39">
        <f t="shared" si="7"/>
        <v>0</v>
      </c>
      <c r="H51" s="17">
        <f t="shared" si="8"/>
        <v>0</v>
      </c>
      <c r="I51" s="15"/>
      <c r="J51" s="15"/>
      <c r="K51" s="15"/>
      <c r="L51" s="16"/>
      <c r="M51" s="7"/>
    </row>
    <row r="52" spans="2:13" ht="21" x14ac:dyDescent="0.25">
      <c r="B52" s="5" t="s">
        <v>69</v>
      </c>
      <c r="C52" s="27"/>
      <c r="D52" s="29"/>
      <c r="E52" s="29"/>
      <c r="F52" s="35"/>
      <c r="G52" s="39">
        <f t="shared" si="7"/>
        <v>0</v>
      </c>
      <c r="H52" s="17">
        <f t="shared" si="8"/>
        <v>0</v>
      </c>
      <c r="I52" s="15"/>
      <c r="J52" s="15"/>
      <c r="K52" s="15"/>
      <c r="L52" s="16"/>
      <c r="M52" s="7"/>
    </row>
    <row r="53" spans="2:13" ht="21" x14ac:dyDescent="0.25">
      <c r="B53" s="5" t="s">
        <v>70</v>
      </c>
      <c r="C53" s="27"/>
      <c r="D53" s="29"/>
      <c r="E53" s="29"/>
      <c r="F53" s="35"/>
      <c r="G53" s="39">
        <f t="shared" si="7"/>
        <v>0</v>
      </c>
      <c r="H53" s="17">
        <f t="shared" si="8"/>
        <v>0</v>
      </c>
      <c r="I53" s="15"/>
      <c r="J53" s="15"/>
      <c r="K53" s="15"/>
      <c r="L53" s="16"/>
      <c r="M53" s="7"/>
    </row>
    <row r="54" spans="2:13" ht="21" x14ac:dyDescent="0.25">
      <c r="B54" s="5" t="s">
        <v>71</v>
      </c>
      <c r="C54" s="27"/>
      <c r="D54" s="29"/>
      <c r="E54" s="29"/>
      <c r="F54" s="35"/>
      <c r="G54" s="39">
        <f t="shared" si="7"/>
        <v>0</v>
      </c>
      <c r="H54" s="17">
        <f t="shared" si="8"/>
        <v>0</v>
      </c>
      <c r="I54" s="15"/>
      <c r="J54" s="15"/>
      <c r="K54" s="15"/>
      <c r="L54" s="16"/>
      <c r="M54" s="7"/>
    </row>
    <row r="55" spans="2:13" ht="21" x14ac:dyDescent="0.25">
      <c r="B55" s="5" t="s">
        <v>72</v>
      </c>
      <c r="C55" s="27"/>
      <c r="D55" s="29"/>
      <c r="E55" s="29"/>
      <c r="F55" s="35"/>
      <c r="G55" s="39">
        <f t="shared" si="7"/>
        <v>0</v>
      </c>
      <c r="H55" s="17">
        <f t="shared" si="8"/>
        <v>0</v>
      </c>
      <c r="I55" s="15"/>
      <c r="J55" s="15"/>
      <c r="K55" s="15"/>
      <c r="L55" s="16"/>
      <c r="M55" s="7"/>
    </row>
    <row r="56" spans="2:13" s="23" customFormat="1" ht="24.95" customHeight="1" x14ac:dyDescent="0.25">
      <c r="B56" s="19" t="s">
        <v>29</v>
      </c>
      <c r="C56" s="24" t="s">
        <v>36</v>
      </c>
      <c r="D56" s="28"/>
      <c r="E56" s="28"/>
      <c r="F56" s="33"/>
      <c r="G56" s="25">
        <f>SUM(G57:G66)</f>
        <v>310</v>
      </c>
      <c r="H56" s="20">
        <f>SUM(H57:H66)</f>
        <v>2.9217719132893498E-2</v>
      </c>
      <c r="I56" s="21"/>
      <c r="J56" s="21"/>
      <c r="K56" s="21"/>
      <c r="L56" s="21"/>
      <c r="M56" s="22"/>
    </row>
    <row r="57" spans="2:13" ht="21" x14ac:dyDescent="0.25">
      <c r="B57" s="5" t="s">
        <v>73</v>
      </c>
      <c r="C57" s="27" t="s">
        <v>83</v>
      </c>
      <c r="D57" s="29" t="s">
        <v>14</v>
      </c>
      <c r="E57" s="29">
        <v>10</v>
      </c>
      <c r="F57" s="35">
        <v>30</v>
      </c>
      <c r="G57" s="39">
        <f>E57*F57</f>
        <v>300</v>
      </c>
      <c r="H57" s="17">
        <f>G57/$G$67</f>
        <v>2.827521206409048E-2</v>
      </c>
      <c r="I57" s="15"/>
      <c r="J57" s="15"/>
      <c r="K57" s="15"/>
      <c r="L57" s="16"/>
      <c r="M57" s="7"/>
    </row>
    <row r="58" spans="2:13" ht="21" x14ac:dyDescent="0.25">
      <c r="B58" s="5" t="s">
        <v>74</v>
      </c>
      <c r="C58" s="27" t="s">
        <v>84</v>
      </c>
      <c r="D58" s="29" t="s">
        <v>14</v>
      </c>
      <c r="E58" s="29">
        <v>10</v>
      </c>
      <c r="F58" s="35">
        <v>1</v>
      </c>
      <c r="G58" s="39">
        <f t="shared" ref="G58:G66" si="9">E58*F58</f>
        <v>10</v>
      </c>
      <c r="H58" s="17">
        <f t="shared" ref="H58:H66" si="10">G58/$G$67</f>
        <v>9.42507068803016E-4</v>
      </c>
      <c r="I58" s="15"/>
      <c r="J58" s="15"/>
      <c r="K58" s="15"/>
      <c r="L58" s="16"/>
      <c r="M58" s="7"/>
    </row>
    <row r="59" spans="2:13" ht="21" x14ac:dyDescent="0.25">
      <c r="B59" s="5" t="s">
        <v>75</v>
      </c>
      <c r="C59" s="27"/>
      <c r="D59" s="29"/>
      <c r="E59" s="29"/>
      <c r="F59" s="35"/>
      <c r="G59" s="39">
        <f t="shared" si="9"/>
        <v>0</v>
      </c>
      <c r="H59" s="17">
        <f t="shared" si="10"/>
        <v>0</v>
      </c>
      <c r="I59" s="15"/>
      <c r="J59" s="15"/>
      <c r="K59" s="15"/>
      <c r="L59" s="16"/>
      <c r="M59" s="7"/>
    </row>
    <row r="60" spans="2:13" ht="21" x14ac:dyDescent="0.25">
      <c r="B60" s="5" t="s">
        <v>76</v>
      </c>
      <c r="C60" s="27"/>
      <c r="D60" s="29"/>
      <c r="E60" s="29"/>
      <c r="F60" s="35"/>
      <c r="G60" s="39">
        <f t="shared" si="9"/>
        <v>0</v>
      </c>
      <c r="H60" s="17">
        <f t="shared" si="10"/>
        <v>0</v>
      </c>
      <c r="I60" s="15"/>
      <c r="J60" s="15"/>
      <c r="K60" s="15"/>
      <c r="L60" s="16"/>
      <c r="M60" s="7"/>
    </row>
    <row r="61" spans="2:13" ht="21" x14ac:dyDescent="0.25">
      <c r="B61" s="5" t="s">
        <v>77</v>
      </c>
      <c r="C61" s="27"/>
      <c r="D61" s="29"/>
      <c r="E61" s="29"/>
      <c r="F61" s="35"/>
      <c r="G61" s="39">
        <f t="shared" si="9"/>
        <v>0</v>
      </c>
      <c r="H61" s="17">
        <f t="shared" si="10"/>
        <v>0</v>
      </c>
      <c r="I61" s="15"/>
      <c r="J61" s="15"/>
      <c r="K61" s="15"/>
      <c r="L61" s="16"/>
      <c r="M61" s="7"/>
    </row>
    <row r="62" spans="2:13" ht="21" x14ac:dyDescent="0.25">
      <c r="B62" s="5" t="s">
        <v>78</v>
      </c>
      <c r="C62" s="27"/>
      <c r="D62" s="29"/>
      <c r="E62" s="29"/>
      <c r="F62" s="35"/>
      <c r="G62" s="39">
        <f t="shared" si="9"/>
        <v>0</v>
      </c>
      <c r="H62" s="17">
        <f t="shared" si="10"/>
        <v>0</v>
      </c>
      <c r="I62" s="15"/>
      <c r="J62" s="15"/>
      <c r="K62" s="15"/>
      <c r="L62" s="16"/>
      <c r="M62" s="7"/>
    </row>
    <row r="63" spans="2:13" ht="21" x14ac:dyDescent="0.25">
      <c r="B63" s="5" t="s">
        <v>79</v>
      </c>
      <c r="C63" s="27"/>
      <c r="D63" s="29"/>
      <c r="E63" s="29"/>
      <c r="F63" s="35"/>
      <c r="G63" s="39">
        <f t="shared" si="9"/>
        <v>0</v>
      </c>
      <c r="H63" s="17">
        <f t="shared" si="10"/>
        <v>0</v>
      </c>
      <c r="I63" s="15"/>
      <c r="J63" s="15"/>
      <c r="K63" s="15"/>
      <c r="L63" s="16"/>
      <c r="M63" s="7"/>
    </row>
    <row r="64" spans="2:13" ht="21" x14ac:dyDescent="0.25">
      <c r="B64" s="5" t="s">
        <v>80</v>
      </c>
      <c r="C64" s="27"/>
      <c r="D64" s="29"/>
      <c r="E64" s="29"/>
      <c r="F64" s="35"/>
      <c r="G64" s="39">
        <f t="shared" si="9"/>
        <v>0</v>
      </c>
      <c r="H64" s="17">
        <f t="shared" si="10"/>
        <v>0</v>
      </c>
      <c r="I64" s="15"/>
      <c r="J64" s="15"/>
      <c r="K64" s="15"/>
      <c r="L64" s="16"/>
      <c r="M64" s="7"/>
    </row>
    <row r="65" spans="2:13" ht="21" x14ac:dyDescent="0.25">
      <c r="B65" s="5" t="s">
        <v>81</v>
      </c>
      <c r="C65" s="27"/>
      <c r="D65" s="29"/>
      <c r="E65" s="29"/>
      <c r="F65" s="35"/>
      <c r="G65" s="39">
        <f t="shared" si="9"/>
        <v>0</v>
      </c>
      <c r="H65" s="17">
        <f t="shared" si="10"/>
        <v>0</v>
      </c>
      <c r="I65" s="15"/>
      <c r="J65" s="15"/>
      <c r="K65" s="15"/>
      <c r="L65" s="16"/>
      <c r="M65" s="7"/>
    </row>
    <row r="66" spans="2:13" ht="21" x14ac:dyDescent="0.25">
      <c r="B66" s="5" t="s">
        <v>82</v>
      </c>
      <c r="C66" s="27"/>
      <c r="D66" s="29"/>
      <c r="E66" s="29"/>
      <c r="F66" s="35"/>
      <c r="G66" s="39">
        <f t="shared" si="9"/>
        <v>0</v>
      </c>
      <c r="H66" s="17">
        <f t="shared" si="10"/>
        <v>0</v>
      </c>
      <c r="I66" s="15"/>
      <c r="J66" s="15"/>
      <c r="K66" s="15"/>
      <c r="L66" s="16"/>
      <c r="M66" s="7"/>
    </row>
    <row r="67" spans="2:13" ht="21.75" thickBot="1" x14ac:dyDescent="0.3">
      <c r="B67" s="44" t="s">
        <v>30</v>
      </c>
      <c r="C67" s="45"/>
      <c r="D67" s="45"/>
      <c r="E67" s="45"/>
      <c r="F67" s="45"/>
      <c r="G67" s="48">
        <f>SUM(G56,G45,G34,G23,G12)</f>
        <v>10610</v>
      </c>
      <c r="H67" s="49"/>
      <c r="I67" s="49"/>
      <c r="J67" s="49"/>
      <c r="K67" s="49"/>
      <c r="L67" s="50"/>
      <c r="M67" s="7"/>
    </row>
  </sheetData>
  <mergeCells count="12">
    <mergeCell ref="D6:G6"/>
    <mergeCell ref="B4:L4"/>
    <mergeCell ref="B67:F67"/>
    <mergeCell ref="B8:C8"/>
    <mergeCell ref="D8:G8"/>
    <mergeCell ref="B9:C9"/>
    <mergeCell ref="D9:G9"/>
    <mergeCell ref="G67:L67"/>
    <mergeCell ref="B7:C7"/>
    <mergeCell ref="D7:G7"/>
    <mergeCell ref="B6:C6"/>
    <mergeCell ref="B2:O3"/>
  </mergeCells>
  <phoneticPr fontId="8" type="noConversion"/>
  <pageMargins left="0.25" right="0.25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 de Melo</dc:creator>
  <cp:lastModifiedBy>Luiz Felipe De Melo</cp:lastModifiedBy>
  <cp:lastPrinted>2024-06-11T16:56:45Z</cp:lastPrinted>
  <dcterms:created xsi:type="dcterms:W3CDTF">2018-07-10T18:40:14Z</dcterms:created>
  <dcterms:modified xsi:type="dcterms:W3CDTF">2024-06-11T16:56:47Z</dcterms:modified>
</cp:coreProperties>
</file>